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\\10.15.151.80\重要情報\事業局_長野県ゴルフ協会\ゴルフ協会\ジュニア\選手権\27回2025伊那国際\"/>
    </mc:Choice>
  </mc:AlternateContent>
  <xr:revisionPtr revIDLastSave="0" documentId="8_{098C9309-7C82-4145-9DD4-6636790AD8EE}" xr6:coauthVersionLast="47" xr6:coauthVersionMax="47" xr10:uidLastSave="{00000000-0000-0000-0000-000000000000}"/>
  <bookViews>
    <workbookView xWindow="-120" yWindow="-120" windowWidth="20730" windowHeight="11160" xr2:uid="{83242DAE-2836-4D45-A21B-2D4DD8EA47E5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" l="1"/>
  <c r="G20" i="1"/>
  <c r="G10" i="1"/>
  <c r="I7" i="1"/>
  <c r="E20" i="1"/>
  <c r="E21" i="1" l="1"/>
  <c r="G22" i="1"/>
  <c r="E22" i="1"/>
  <c r="I22" i="1"/>
  <c r="K17" i="1" l="1"/>
  <c r="I20" i="1" l="1"/>
  <c r="I9" i="1"/>
  <c r="E5" i="1" l="1"/>
  <c r="I5" i="1"/>
  <c r="E9" i="1"/>
  <c r="E6" i="1" l="1"/>
  <c r="G5" i="1"/>
  <c r="G11" i="1"/>
  <c r="E10" i="1"/>
  <c r="G19" i="1" l="1"/>
  <c r="I10" i="1"/>
  <c r="I21" i="1"/>
  <c r="G18" i="1"/>
  <c r="E11" i="1"/>
  <c r="E12" i="1"/>
  <c r="K8" i="1"/>
  <c r="I12" i="1" l="1"/>
  <c r="I8" i="1"/>
  <c r="G21" i="1"/>
  <c r="G12" i="1"/>
  <c r="K18" i="1"/>
  <c r="I11" i="1"/>
  <c r="G6" i="1" l="1"/>
  <c r="G9" i="1"/>
  <c r="K7" i="1" l="1"/>
  <c r="G17" i="1" l="1"/>
  <c r="K19" i="1"/>
  <c r="I18" i="1"/>
  <c r="G7" i="1"/>
  <c r="E17" i="1"/>
  <c r="I17" i="1"/>
  <c r="E8" i="1"/>
  <c r="E7" i="1"/>
  <c r="I19" i="1" l="1"/>
  <c r="E18" i="1"/>
  <c r="G8" i="1"/>
  <c r="E19" i="1"/>
</calcChain>
</file>

<file path=xl/sharedStrings.xml><?xml version="1.0" encoding="utf-8"?>
<sst xmlns="http://schemas.openxmlformats.org/spreadsheetml/2006/main" count="89" uniqueCount="61">
  <si>
    <t>峯村　怜</t>
  </si>
  <si>
    <t>小泉慶太郎</t>
  </si>
  <si>
    <t>大橋　美由</t>
  </si>
  <si>
    <t>永尾　鞠花</t>
  </si>
  <si>
    <t>廣瀬　梨名</t>
  </si>
  <si>
    <t>藤原　彩桜</t>
  </si>
  <si>
    <t>白樺（男子）</t>
    <rPh sb="0" eb="2">
      <t>シラカバ</t>
    </rPh>
    <rPh sb="3" eb="5">
      <t>ダンシ</t>
    </rPh>
    <phoneticPr fontId="3"/>
  </si>
  <si>
    <t>OUT</t>
    <phoneticPr fontId="3"/>
  </si>
  <si>
    <t>組</t>
    <rPh sb="0" eb="1">
      <t>クミ</t>
    </rPh>
    <phoneticPr fontId="3"/>
  </si>
  <si>
    <t>唐松（女子）</t>
    <rPh sb="0" eb="2">
      <t>カラマツ</t>
    </rPh>
    <rPh sb="3" eb="5">
      <t>ジョシ</t>
    </rPh>
    <phoneticPr fontId="3"/>
  </si>
  <si>
    <t>第27回長野県ジュニア選手権大会</t>
    <rPh sb="0" eb="1">
      <t>ダイ</t>
    </rPh>
    <rPh sb="3" eb="4">
      <t>カイ</t>
    </rPh>
    <rPh sb="4" eb="7">
      <t>ナガノケン</t>
    </rPh>
    <rPh sb="11" eb="14">
      <t>センシュケン</t>
    </rPh>
    <rPh sb="14" eb="16">
      <t>タイカイ</t>
    </rPh>
    <phoneticPr fontId="3"/>
  </si>
  <si>
    <t>時間</t>
    <rPh sb="0" eb="2">
      <t>ジカン</t>
    </rPh>
    <phoneticPr fontId="3"/>
  </si>
  <si>
    <t>Tee</t>
    <phoneticPr fontId="3"/>
  </si>
  <si>
    <t>青</t>
    <rPh sb="0" eb="1">
      <t>アオ</t>
    </rPh>
    <phoneticPr fontId="3"/>
  </si>
  <si>
    <t>白</t>
    <rPh sb="0" eb="1">
      <t>シロ</t>
    </rPh>
    <phoneticPr fontId="3"/>
  </si>
  <si>
    <t>赤</t>
    <rPh sb="0" eb="1">
      <t>アカ</t>
    </rPh>
    <phoneticPr fontId="3"/>
  </si>
  <si>
    <t>銀</t>
    <rPh sb="0" eb="1">
      <t>ギン</t>
    </rPh>
    <phoneticPr fontId="3"/>
  </si>
  <si>
    <t>氏名</t>
    <rPh sb="0" eb="2">
      <t>シメイ</t>
    </rPh>
    <phoneticPr fontId="3"/>
  </si>
  <si>
    <t>久保田快斗</t>
    <rPh sb="0" eb="3">
      <t>クボタ</t>
    </rPh>
    <rPh sb="3" eb="5">
      <t>カイト</t>
    </rPh>
    <phoneticPr fontId="3"/>
  </si>
  <si>
    <t>樋口　卓生</t>
    <rPh sb="0" eb="2">
      <t>ヒグチ</t>
    </rPh>
    <rPh sb="3" eb="5">
      <t>タクオ</t>
    </rPh>
    <phoneticPr fontId="3"/>
  </si>
  <si>
    <t>春原　夕真</t>
    <rPh sb="0" eb="2">
      <t>スノハラ</t>
    </rPh>
    <rPh sb="3" eb="4">
      <t>ユウ</t>
    </rPh>
    <rPh sb="4" eb="5">
      <t>マ</t>
    </rPh>
    <phoneticPr fontId="3"/>
  </si>
  <si>
    <t>松澤　龍汰</t>
    <rPh sb="0" eb="2">
      <t>マツザワ</t>
    </rPh>
    <rPh sb="3" eb="4">
      <t>リュウ</t>
    </rPh>
    <rPh sb="4" eb="5">
      <t>タ</t>
    </rPh>
    <phoneticPr fontId="3"/>
  </si>
  <si>
    <t>篠田　光希</t>
    <rPh sb="0" eb="2">
      <t>シノダ</t>
    </rPh>
    <rPh sb="3" eb="4">
      <t>ヒカ</t>
    </rPh>
    <rPh sb="4" eb="5">
      <t>キ</t>
    </rPh>
    <phoneticPr fontId="3"/>
  </si>
  <si>
    <t>根橋　久真</t>
    <rPh sb="0" eb="2">
      <t>ネバシ</t>
    </rPh>
    <rPh sb="3" eb="4">
      <t>ヒサシ</t>
    </rPh>
    <rPh sb="4" eb="5">
      <t>マ</t>
    </rPh>
    <phoneticPr fontId="3"/>
  </si>
  <si>
    <t>成沢　晄</t>
    <rPh sb="0" eb="2">
      <t>ナルサワ</t>
    </rPh>
    <rPh sb="3" eb="4">
      <t>コウ</t>
    </rPh>
    <phoneticPr fontId="3"/>
  </si>
  <si>
    <t>大谷　麗音</t>
    <rPh sb="0" eb="2">
      <t>オオタニ</t>
    </rPh>
    <rPh sb="3" eb="4">
      <t>レイ</t>
    </rPh>
    <rPh sb="4" eb="5">
      <t>オト</t>
    </rPh>
    <phoneticPr fontId="3"/>
  </si>
  <si>
    <t>村田　芽依</t>
    <rPh sb="0" eb="2">
      <t>ムラタ</t>
    </rPh>
    <rPh sb="3" eb="5">
      <t>メイ</t>
    </rPh>
    <phoneticPr fontId="3"/>
  </si>
  <si>
    <t>小山　真生</t>
    <rPh sb="0" eb="2">
      <t>コヤマ</t>
    </rPh>
    <rPh sb="3" eb="5">
      <t>マオ</t>
    </rPh>
    <phoneticPr fontId="3"/>
  </si>
  <si>
    <t>宮川　雫</t>
    <rPh sb="0" eb="2">
      <t>ミヤカワ</t>
    </rPh>
    <rPh sb="3" eb="4">
      <t>シズク</t>
    </rPh>
    <phoneticPr fontId="3"/>
  </si>
  <si>
    <t>松澤　彩音</t>
    <rPh sb="0" eb="2">
      <t>マツザワ</t>
    </rPh>
    <rPh sb="3" eb="4">
      <t>アヤ</t>
    </rPh>
    <rPh sb="4" eb="5">
      <t>オト</t>
    </rPh>
    <phoneticPr fontId="3"/>
  </si>
  <si>
    <t>学校学年</t>
    <rPh sb="0" eb="2">
      <t>ガッコウ</t>
    </rPh>
    <rPh sb="2" eb="4">
      <t>ガクネン</t>
    </rPh>
    <phoneticPr fontId="3"/>
  </si>
  <si>
    <t>松本律太郎</t>
    <rPh sb="0" eb="2">
      <t>マツモト</t>
    </rPh>
    <rPh sb="2" eb="5">
      <t>リツタロウ</t>
    </rPh>
    <phoneticPr fontId="3"/>
  </si>
  <si>
    <t>野村　太一</t>
    <rPh sb="0" eb="2">
      <t>ノムラ</t>
    </rPh>
    <rPh sb="3" eb="5">
      <t>タイチ</t>
    </rPh>
    <phoneticPr fontId="3"/>
  </si>
  <si>
    <t>助川  玲輔</t>
    <phoneticPr fontId="3"/>
  </si>
  <si>
    <t>成沢　陣</t>
    <rPh sb="0" eb="2">
      <t>ナルサワ</t>
    </rPh>
    <rPh sb="3" eb="4">
      <t>ジン</t>
    </rPh>
    <phoneticPr fontId="3"/>
  </si>
  <si>
    <t>鈴木　友悠</t>
    <rPh sb="0" eb="2">
      <t>スズキ</t>
    </rPh>
    <rPh sb="3" eb="4">
      <t>トモ</t>
    </rPh>
    <rPh sb="4" eb="5">
      <t>ユウ</t>
    </rPh>
    <phoneticPr fontId="3"/>
  </si>
  <si>
    <t>西澤　潤</t>
    <rPh sb="0" eb="2">
      <t>ニシザワ</t>
    </rPh>
    <rPh sb="3" eb="4">
      <t>ジュン</t>
    </rPh>
    <phoneticPr fontId="3"/>
  </si>
  <si>
    <t>松橋　昌佑</t>
    <rPh sb="0" eb="2">
      <t>マツハシ</t>
    </rPh>
    <rPh sb="3" eb="4">
      <t>ショウ</t>
    </rPh>
    <rPh sb="4" eb="5">
      <t>スケ</t>
    </rPh>
    <phoneticPr fontId="3"/>
  </si>
  <si>
    <t>清水　葵生</t>
    <rPh sb="0" eb="2">
      <t>シミズ</t>
    </rPh>
    <rPh sb="3" eb="4">
      <t>アオイ</t>
    </rPh>
    <rPh sb="4" eb="5">
      <t>セイ</t>
    </rPh>
    <phoneticPr fontId="3"/>
  </si>
  <si>
    <t>飯山　希</t>
    <rPh sb="0" eb="2">
      <t>イイヤマ</t>
    </rPh>
    <rPh sb="3" eb="4">
      <t>ノゾミ</t>
    </rPh>
    <phoneticPr fontId="3"/>
  </si>
  <si>
    <t>下村　あさみ</t>
    <rPh sb="0" eb="2">
      <t>シモムラ</t>
    </rPh>
    <phoneticPr fontId="3"/>
  </si>
  <si>
    <t>山浦　凜愛</t>
    <rPh sb="0" eb="2">
      <t>ヤマウラ</t>
    </rPh>
    <rPh sb="3" eb="4">
      <t>リン</t>
    </rPh>
    <rPh sb="4" eb="5">
      <t>アイ</t>
    </rPh>
    <phoneticPr fontId="3"/>
  </si>
  <si>
    <t>中村　充</t>
    <rPh sb="0" eb="2">
      <t>ナカムラ</t>
    </rPh>
    <rPh sb="3" eb="4">
      <t>ジュウ</t>
    </rPh>
    <phoneticPr fontId="3"/>
  </si>
  <si>
    <t>金澤　和夢</t>
    <rPh sb="0" eb="2">
      <t>カナザワ</t>
    </rPh>
    <rPh sb="3" eb="4">
      <t>ワ</t>
    </rPh>
    <rPh sb="4" eb="5">
      <t>ユメ</t>
    </rPh>
    <phoneticPr fontId="3"/>
  </si>
  <si>
    <t>中條　晃希</t>
    <rPh sb="0" eb="2">
      <t>チュウジョウ</t>
    </rPh>
    <rPh sb="3" eb="4">
      <t>コウ</t>
    </rPh>
    <rPh sb="4" eb="5">
      <t>キ</t>
    </rPh>
    <phoneticPr fontId="3"/>
  </si>
  <si>
    <t>中村　輔</t>
    <rPh sb="0" eb="2">
      <t>ナカムラ</t>
    </rPh>
    <rPh sb="3" eb="4">
      <t>タスク</t>
    </rPh>
    <phoneticPr fontId="3"/>
  </si>
  <si>
    <t>黒河内　礼</t>
    <rPh sb="0" eb="3">
      <t>クロゴウチ</t>
    </rPh>
    <rPh sb="4" eb="5">
      <t>レイ</t>
    </rPh>
    <phoneticPr fontId="3"/>
  </si>
  <si>
    <t>酒井　蓮</t>
    <rPh sb="0" eb="2">
      <t>サカイ</t>
    </rPh>
    <rPh sb="3" eb="4">
      <t>レン</t>
    </rPh>
    <phoneticPr fontId="3"/>
  </si>
  <si>
    <t>伊藤　陽道</t>
    <rPh sb="0" eb="2">
      <t>イトウ</t>
    </rPh>
    <rPh sb="3" eb="5">
      <t>ハルミチ</t>
    </rPh>
    <phoneticPr fontId="3"/>
  </si>
  <si>
    <t>森田　琥心</t>
    <rPh sb="0" eb="2">
      <t>モリタ</t>
    </rPh>
    <rPh sb="3" eb="4">
      <t>コ</t>
    </rPh>
    <rPh sb="4" eb="5">
      <t>ココロ</t>
    </rPh>
    <phoneticPr fontId="3"/>
  </si>
  <si>
    <t>浅田　彩七</t>
    <rPh sb="0" eb="2">
      <t>アサダ</t>
    </rPh>
    <rPh sb="3" eb="4">
      <t>アヤ</t>
    </rPh>
    <rPh sb="4" eb="5">
      <t>ナナ</t>
    </rPh>
    <phoneticPr fontId="3"/>
  </si>
  <si>
    <t>夏野　和花</t>
    <rPh sb="0" eb="2">
      <t>ナツノ</t>
    </rPh>
    <rPh sb="3" eb="5">
      <t>ノドカ</t>
    </rPh>
    <phoneticPr fontId="3"/>
  </si>
  <si>
    <t>依田　夏来</t>
    <rPh sb="0" eb="2">
      <t>ヨダ</t>
    </rPh>
    <rPh sb="3" eb="5">
      <t>ナツキ</t>
    </rPh>
    <phoneticPr fontId="3"/>
  </si>
  <si>
    <t>高橋　凛</t>
    <rPh sb="0" eb="2">
      <t>タカハシ</t>
    </rPh>
    <rPh sb="3" eb="4">
      <t>リン</t>
    </rPh>
    <phoneticPr fontId="3"/>
  </si>
  <si>
    <t>小嶋　紗奈</t>
    <rPh sb="0" eb="2">
      <t>コジマ</t>
    </rPh>
    <rPh sb="3" eb="4">
      <t>サ</t>
    </rPh>
    <rPh sb="4" eb="5">
      <t>ナ</t>
    </rPh>
    <phoneticPr fontId="3"/>
  </si>
  <si>
    <t>日置　和花</t>
    <rPh sb="0" eb="2">
      <t>ヒオキ</t>
    </rPh>
    <rPh sb="3" eb="4">
      <t>ワ</t>
    </rPh>
    <rPh sb="4" eb="5">
      <t>ハナ</t>
    </rPh>
    <phoneticPr fontId="3"/>
  </si>
  <si>
    <t>森田　遥翔</t>
    <rPh sb="0" eb="2">
      <t>モリタ</t>
    </rPh>
    <rPh sb="3" eb="4">
      <t>ハル</t>
    </rPh>
    <rPh sb="4" eb="5">
      <t>ト</t>
    </rPh>
    <phoneticPr fontId="3"/>
  </si>
  <si>
    <t>宮坂　圭輔</t>
    <rPh sb="0" eb="2">
      <t>ミヤサカ</t>
    </rPh>
    <rPh sb="3" eb="5">
      <t>ケイスケ</t>
    </rPh>
    <phoneticPr fontId="3"/>
  </si>
  <si>
    <t>岡田　琉人</t>
    <rPh sb="0" eb="2">
      <t>オカダ</t>
    </rPh>
    <rPh sb="3" eb="5">
      <t>リュウト</t>
    </rPh>
    <phoneticPr fontId="3"/>
  </si>
  <si>
    <t>三浦　百枝</t>
    <rPh sb="0" eb="2">
      <t>ミウラ</t>
    </rPh>
    <rPh sb="3" eb="5">
      <t>モモエ</t>
    </rPh>
    <phoneticPr fontId="3"/>
  </si>
  <si>
    <t>2025年5月6日  信州伊那国際ゴルフクラブ</t>
    <rPh sb="4" eb="5">
      <t>ネン</t>
    </rPh>
    <rPh sb="6" eb="7">
      <t>ガツ</t>
    </rPh>
    <rPh sb="8" eb="9">
      <t>ニチ</t>
    </rPh>
    <rPh sb="11" eb="13">
      <t>シンシュウ</t>
    </rPh>
    <rPh sb="13" eb="17">
      <t>イナコクサイ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</si>
</sst>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b/>
      <sz val="12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sz val="9"/>
      <color theme="1"/>
      <name val="BIZ UDゴシック"/>
      <family val="3"/>
      <charset val="128"/>
    </font>
    <font>
      <sz val="12"/>
      <name val="HG丸ｺﾞｼｯｸM-PRO"/>
      <family val="3"/>
      <charset val="128"/>
    </font>
    <font>
      <u/>
      <sz val="10"/>
      <color indexed="12"/>
      <name val="Arial"/>
      <family val="2"/>
    </font>
    <font>
      <sz val="10"/>
      <name val="HG丸ｺﾞｼｯｸM-PRO"/>
      <family val="3"/>
      <charset val="128"/>
    </font>
    <font>
      <sz val="10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0" fillId="0" borderId="0" applyNumberFormat="0" applyFill="0" applyBorder="0" applyAlignment="0" applyProtection="0">
      <alignment vertical="top"/>
      <protection locked="0"/>
    </xf>
  </cellStyleXfs>
  <cellXfs count="36">
    <xf numFmtId="0" fontId="0" fillId="0" borderId="0" xfId="0">
      <alignment vertical="center"/>
    </xf>
    <xf numFmtId="0" fontId="2" fillId="0" borderId="0" xfId="1" applyFont="1" applyAlignment="1">
      <alignment horizontal="centerContinuous" vertical="center"/>
    </xf>
    <xf numFmtId="0" fontId="4" fillId="0" borderId="0" xfId="1" applyFont="1">
      <alignment vertical="center"/>
    </xf>
    <xf numFmtId="0" fontId="4" fillId="0" borderId="0" xfId="0" applyFont="1">
      <alignment vertical="center"/>
    </xf>
    <xf numFmtId="0" fontId="7" fillId="0" borderId="0" xfId="1" applyFont="1" applyAlignment="1">
      <alignment horizontal="centerContinuous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0" xfId="0" applyFont="1">
      <alignment vertical="center"/>
    </xf>
    <xf numFmtId="0" fontId="4" fillId="0" borderId="0" xfId="1" applyFont="1" applyAlignment="1">
      <alignment horizontal="right" vertical="center"/>
    </xf>
    <xf numFmtId="0" fontId="6" fillId="0" borderId="0" xfId="1" applyFont="1">
      <alignment vertical="center"/>
    </xf>
    <xf numFmtId="20" fontId="8" fillId="0" borderId="0" xfId="0" applyNumberFormat="1" applyFo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20" fontId="5" fillId="0" borderId="5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9" fillId="0" borderId="5" xfId="2" applyNumberFormat="1" applyFont="1" applyFill="1" applyBorder="1" applyAlignment="1" applyProtection="1">
      <alignment horizontal="center" vertical="center"/>
    </xf>
    <xf numFmtId="0" fontId="13" fillId="0" borderId="6" xfId="0" applyFont="1" applyBorder="1">
      <alignment vertical="center"/>
    </xf>
    <xf numFmtId="0" fontId="6" fillId="0" borderId="5" xfId="2" applyNumberFormat="1" applyFont="1" applyFill="1" applyBorder="1" applyAlignment="1" applyProtection="1">
      <alignment horizontal="center" vertical="center"/>
    </xf>
    <xf numFmtId="0" fontId="11" fillId="0" borderId="5" xfId="0" applyFont="1" applyBorder="1" applyAlignment="1">
      <alignment horizontal="center" vertical="center" shrinkToFit="1"/>
    </xf>
    <xf numFmtId="0" fontId="9" fillId="0" borderId="5" xfId="2" applyFont="1" applyFill="1" applyBorder="1" applyAlignment="1" applyProtection="1">
      <alignment horizontal="center" vertical="center"/>
    </xf>
    <xf numFmtId="0" fontId="9" fillId="0" borderId="5" xfId="0" applyFont="1" applyBorder="1" applyAlignment="1">
      <alignment horizontal="center" vertical="center" shrinkToFit="1"/>
    </xf>
    <xf numFmtId="0" fontId="14" fillId="0" borderId="6" xfId="0" applyFont="1" applyBorder="1">
      <alignment vertical="center"/>
    </xf>
    <xf numFmtId="0" fontId="6" fillId="0" borderId="7" xfId="0" applyFont="1" applyBorder="1" applyAlignment="1">
      <alignment horizontal="center" vertical="center"/>
    </xf>
    <xf numFmtId="20" fontId="5" fillId="0" borderId="8" xfId="0" applyNumberFormat="1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 shrinkToFit="1"/>
    </xf>
    <xf numFmtId="0" fontId="11" fillId="0" borderId="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3" fillId="0" borderId="9" xfId="0" applyFont="1" applyBorder="1">
      <alignment vertical="center"/>
    </xf>
    <xf numFmtId="0" fontId="11" fillId="0" borderId="5" xfId="0" applyFont="1" applyBorder="1" applyAlignment="1">
      <alignment horizontal="center" vertical="center" wrapText="1"/>
    </xf>
    <xf numFmtId="0" fontId="9" fillId="0" borderId="8" xfId="2" applyFont="1" applyFill="1" applyBorder="1" applyAlignment="1" applyProtection="1">
      <alignment horizontal="center" vertical="center"/>
    </xf>
    <xf numFmtId="0" fontId="11" fillId="0" borderId="8" xfId="2" applyFont="1" applyFill="1" applyBorder="1" applyAlignment="1" applyProtection="1">
      <alignment horizontal="center" vertical="center"/>
    </xf>
  </cellXfs>
  <cellStyles count="3">
    <cellStyle name="ハイパーリンク" xfId="2" builtinId="8"/>
    <cellStyle name="標準" xfId="0" builtinId="0"/>
    <cellStyle name="標準 2" xfId="1" xr:uid="{6E5DE0DE-96F4-4D0B-AAE9-A2041962D7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10.15.151.80\&#37325;&#35201;&#24773;&#22577;\&#20107;&#26989;&#23616;_&#38263;&#37326;&#30476;&#12468;&#12523;&#12501;&#21332;&#20250;\&#12468;&#12523;&#12501;&#21332;&#20250;\&#12472;&#12517;&#12491;&#12450;\&#36984;&#25163;&#27177;\27&#22238;2025&#20234;&#37027;&#22269;&#38555;\2025%2027&#22238;&#30476;&#12472;&#12517;&#12491;&#12450;&#36984;&#25163;&#27177;&#12288;&#36196;&#32701;&#26696;.xlsx" TargetMode="External"/><Relationship Id="rId1" Type="http://schemas.openxmlformats.org/officeDocument/2006/relationships/externalLinkPath" Target="2025%2027&#22238;&#30476;&#12472;&#12517;&#12491;&#12450;&#36984;&#25163;&#27177;&#12288;&#36196;&#32701;&#2669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KGA提出"/>
      <sheetName val="27回伊那国ジュニア選手権"/>
      <sheetName val="赤羽案（決定稿）"/>
    </sheetNames>
    <sheetDataSet>
      <sheetData sheetId="0"/>
      <sheetData sheetId="1">
        <row r="5">
          <cell r="C5" t="str">
            <v>樋口　卓生</v>
          </cell>
          <cell r="D5" t="str">
            <v>ﾋｸﾞﾁﾀｸﾐ</v>
          </cell>
          <cell r="E5">
            <v>658940</v>
          </cell>
          <cell r="F5">
            <v>39198</v>
          </cell>
          <cell r="G5" t="str">
            <v>上田染谷丘高</v>
          </cell>
          <cell r="H5">
            <v>18</v>
          </cell>
          <cell r="I5" t="str">
            <v>高3</v>
          </cell>
          <cell r="J5" t="str">
            <v>上田染谷丘高③</v>
          </cell>
        </row>
        <row r="6">
          <cell r="C6" t="str">
            <v>松本律太郎</v>
          </cell>
          <cell r="D6" t="str">
            <v>ﾏﾂﾓﾄﾘﾂﾀﾛｳ</v>
          </cell>
          <cell r="E6">
            <v>764456</v>
          </cell>
          <cell r="F6">
            <v>39323</v>
          </cell>
          <cell r="G6" t="str">
            <v>佐久長聖高</v>
          </cell>
          <cell r="H6">
            <v>17</v>
          </cell>
          <cell r="I6" t="str">
            <v>高3</v>
          </cell>
          <cell r="J6" t="str">
            <v>佐久長聖高③</v>
          </cell>
        </row>
        <row r="7">
          <cell r="C7" t="str">
            <v>久保田快斗</v>
          </cell>
          <cell r="D7" t="str">
            <v>ｸﾎﾞﾀｶｲﾄ</v>
          </cell>
          <cell r="E7">
            <v>736826</v>
          </cell>
          <cell r="F7">
            <v>39409</v>
          </cell>
          <cell r="G7" t="str">
            <v>佐久長聖高</v>
          </cell>
          <cell r="H7">
            <v>17</v>
          </cell>
          <cell r="I7" t="str">
            <v>高3</v>
          </cell>
          <cell r="J7" t="str">
            <v>佐久長聖高③</v>
          </cell>
        </row>
        <row r="8">
          <cell r="C8" t="str">
            <v>金澤　和夢</v>
          </cell>
          <cell r="D8" t="str">
            <v>ｶﾅｻﾞﾜﾅｺﾞﾑ</v>
          </cell>
          <cell r="E8" t="str">
            <v>715269</v>
          </cell>
          <cell r="F8">
            <v>39636</v>
          </cell>
          <cell r="G8" t="str">
            <v>佐久長聖高</v>
          </cell>
          <cell r="H8">
            <v>16</v>
          </cell>
          <cell r="I8" t="str">
            <v>高2</v>
          </cell>
          <cell r="J8" t="str">
            <v>佐久長聖高②</v>
          </cell>
        </row>
        <row r="9">
          <cell r="C9" t="str">
            <v>野村　太一</v>
          </cell>
          <cell r="D9" t="str">
            <v>ﾉﾑﾗﾀｲﾁ</v>
          </cell>
          <cell r="E9" t="str">
            <v>940977</v>
          </cell>
          <cell r="F9">
            <v>40204</v>
          </cell>
          <cell r="G9" t="str">
            <v>佐久長聖高</v>
          </cell>
          <cell r="H9">
            <v>15</v>
          </cell>
          <cell r="I9" t="str">
            <v>高1</v>
          </cell>
          <cell r="J9" t="str">
            <v>佐久長聖高①</v>
          </cell>
        </row>
        <row r="10">
          <cell r="C10" t="str">
            <v>高校女子　</v>
          </cell>
        </row>
        <row r="11">
          <cell r="C11" t="str">
            <v>氏名</v>
          </cell>
          <cell r="D11" t="str">
            <v>ﾌﾘｶﾞﾅ</v>
          </cell>
          <cell r="E11" t="str">
            <v>J-Sys</v>
          </cell>
          <cell r="F11" t="str">
            <v>生年月日</v>
          </cell>
          <cell r="G11" t="str">
            <v>学校</v>
          </cell>
          <cell r="H11" t="str">
            <v>年齢</v>
          </cell>
          <cell r="I11" t="str">
            <v>学年</v>
          </cell>
          <cell r="J11" t="e">
            <v>#N/A</v>
          </cell>
        </row>
        <row r="12">
          <cell r="C12" t="str">
            <v>大谷　麗音</v>
          </cell>
          <cell r="D12" t="str">
            <v>ｵｵﾀﾆﾚﾉﾝ</v>
          </cell>
          <cell r="E12">
            <v>587754</v>
          </cell>
          <cell r="F12">
            <v>39328</v>
          </cell>
          <cell r="G12" t="str">
            <v>長野俊英高</v>
          </cell>
          <cell r="H12">
            <v>17</v>
          </cell>
          <cell r="I12" t="str">
            <v>高3</v>
          </cell>
          <cell r="J12" t="str">
            <v>長野俊英高③</v>
          </cell>
        </row>
        <row r="13">
          <cell r="C13" t="str">
            <v>浅田　彩七</v>
          </cell>
          <cell r="D13" t="str">
            <v>ｱｻﾀﾞｱﾔﾅ</v>
          </cell>
          <cell r="E13" t="str">
            <v>724860</v>
          </cell>
          <cell r="F13">
            <v>39297</v>
          </cell>
          <cell r="G13" t="str">
            <v>長野西高望月サテライト</v>
          </cell>
          <cell r="H13">
            <v>17</v>
          </cell>
          <cell r="I13" t="str">
            <v>高3</v>
          </cell>
          <cell r="J13" t="str">
            <v>長野西高望月サテライト③</v>
          </cell>
        </row>
        <row r="14">
          <cell r="C14" t="str">
            <v>清水　葵生</v>
          </cell>
          <cell r="D14" t="str">
            <v>ｼﾐｽﾞｱｵｲ</v>
          </cell>
          <cell r="E14" t="str">
            <v>838590</v>
          </cell>
          <cell r="F14">
            <v>39237</v>
          </cell>
          <cell r="G14" t="str">
            <v>佐久長聖高</v>
          </cell>
          <cell r="H14">
            <v>17</v>
          </cell>
          <cell r="I14" t="str">
            <v>高3</v>
          </cell>
          <cell r="J14" t="str">
            <v>佐久長聖高③</v>
          </cell>
        </row>
        <row r="15">
          <cell r="C15" t="str">
            <v>三浦　百枝</v>
          </cell>
          <cell r="D15" t="str">
            <v>ﾐｳﾗ　ﾓﾓｴ</v>
          </cell>
          <cell r="E15" t="str">
            <v>827423</v>
          </cell>
          <cell r="F15">
            <v>39750</v>
          </cell>
          <cell r="G15" t="str">
            <v>S高</v>
          </cell>
          <cell r="H15">
            <v>16</v>
          </cell>
          <cell r="I15" t="str">
            <v>高2</v>
          </cell>
          <cell r="J15" t="str">
            <v>S高②</v>
          </cell>
        </row>
        <row r="17">
          <cell r="C17" t="str">
            <v>中学男子　</v>
          </cell>
        </row>
        <row r="18">
          <cell r="C18" t="str">
            <v>氏名</v>
          </cell>
          <cell r="D18" t="str">
            <v>ﾌﾘｶﾞﾅ</v>
          </cell>
          <cell r="E18" t="str">
            <v>J-Sys</v>
          </cell>
          <cell r="F18" t="str">
            <v>生年月日</v>
          </cell>
          <cell r="G18" t="str">
            <v>学校</v>
          </cell>
          <cell r="H18" t="str">
            <v>年齢</v>
          </cell>
          <cell r="I18" t="str">
            <v>学年</v>
          </cell>
        </row>
        <row r="19">
          <cell r="C19" t="str">
            <v>助川  玲輔</v>
          </cell>
          <cell r="D19" t="str">
            <v>ｽｹｶﾞﾜﾚｲｽｹ</v>
          </cell>
          <cell r="E19">
            <v>880205</v>
          </cell>
          <cell r="F19">
            <v>40545</v>
          </cell>
          <cell r="G19" t="str">
            <v>永明中</v>
          </cell>
          <cell r="H19">
            <v>14</v>
          </cell>
          <cell r="I19" t="str">
            <v>中3</v>
          </cell>
          <cell r="J19" t="str">
            <v>永明中③</v>
          </cell>
        </row>
        <row r="20">
          <cell r="C20" t="str">
            <v>小泉慶太郎</v>
          </cell>
          <cell r="D20" t="str">
            <v>ｺｲｽﾞﾐｹｲﾀﾛｳ</v>
          </cell>
          <cell r="E20">
            <v>913753</v>
          </cell>
          <cell r="F20">
            <v>40318</v>
          </cell>
          <cell r="G20" t="str">
            <v>諏訪清陵附属中</v>
          </cell>
          <cell r="H20">
            <v>14</v>
          </cell>
          <cell r="I20" t="str">
            <v>中3</v>
          </cell>
          <cell r="J20" t="str">
            <v>諏訪清陵附属中③</v>
          </cell>
        </row>
        <row r="21">
          <cell r="C21" t="str">
            <v>峯村　怜</v>
          </cell>
          <cell r="D21" t="str">
            <v>ﾐﾈﾑﾗﾚｲ</v>
          </cell>
          <cell r="E21" t="str">
            <v>730709</v>
          </cell>
          <cell r="F21">
            <v>40459</v>
          </cell>
          <cell r="G21" t="str">
            <v>豊科北中</v>
          </cell>
          <cell r="H21">
            <v>14</v>
          </cell>
          <cell r="I21" t="str">
            <v>中3</v>
          </cell>
          <cell r="J21" t="str">
            <v>豊科北中③</v>
          </cell>
        </row>
        <row r="22">
          <cell r="C22" t="str">
            <v>春原　夕真</v>
          </cell>
          <cell r="D22" t="str">
            <v>ｽﾉﾊﾗﾕｳﾏ</v>
          </cell>
          <cell r="E22">
            <v>726760</v>
          </cell>
          <cell r="F22">
            <v>40408</v>
          </cell>
          <cell r="G22" t="str">
            <v>長野市立東部中</v>
          </cell>
          <cell r="H22">
            <v>14</v>
          </cell>
          <cell r="I22" t="str">
            <v>中3</v>
          </cell>
          <cell r="J22" t="str">
            <v>長野市立東部中③</v>
          </cell>
        </row>
        <row r="23">
          <cell r="C23" t="str">
            <v>松澤　龍汰</v>
          </cell>
          <cell r="D23" t="str">
            <v>ﾏﾂｻﾞﾜﾘｭｳﾀ</v>
          </cell>
          <cell r="E23">
            <v>863957</v>
          </cell>
          <cell r="F23">
            <v>40602</v>
          </cell>
          <cell r="G23" t="str">
            <v>穂高西中</v>
          </cell>
          <cell r="H23">
            <v>14</v>
          </cell>
          <cell r="I23" t="str">
            <v>中3</v>
          </cell>
          <cell r="J23" t="str">
            <v>穂高西中③</v>
          </cell>
        </row>
        <row r="24">
          <cell r="C24" t="str">
            <v>根橋　久真</v>
          </cell>
          <cell r="D24" t="str">
            <v>ﾈﾊﾞｼｷｭｳﾏ</v>
          </cell>
          <cell r="E24">
            <v>935854</v>
          </cell>
          <cell r="F24">
            <v>40728</v>
          </cell>
          <cell r="G24" t="str">
            <v>鉢盛中</v>
          </cell>
          <cell r="H24">
            <v>13</v>
          </cell>
          <cell r="I24" t="str">
            <v>中2</v>
          </cell>
          <cell r="J24" t="str">
            <v>鉢盛中②</v>
          </cell>
        </row>
        <row r="25">
          <cell r="C25" t="str">
            <v>中條　晃希</v>
          </cell>
          <cell r="D25" t="str">
            <v>ﾁｭｳｼﾞｮｳｺｳｷ</v>
          </cell>
          <cell r="E25">
            <v>902370</v>
          </cell>
          <cell r="F25">
            <v>40726</v>
          </cell>
          <cell r="G25" t="str">
            <v>臼田中</v>
          </cell>
          <cell r="H25">
            <v>13</v>
          </cell>
          <cell r="I25" t="str">
            <v>中2</v>
          </cell>
          <cell r="J25" t="str">
            <v>臼田中②</v>
          </cell>
        </row>
        <row r="26">
          <cell r="C26" t="str">
            <v>中村　輔</v>
          </cell>
          <cell r="D26" t="str">
            <v>ﾅｶﾑﾗﾀｽｸ</v>
          </cell>
          <cell r="E26">
            <v>857417</v>
          </cell>
          <cell r="F26">
            <v>40741</v>
          </cell>
          <cell r="G26" t="str">
            <v>明善中</v>
          </cell>
          <cell r="H26">
            <v>13</v>
          </cell>
          <cell r="I26" t="str">
            <v>中2</v>
          </cell>
          <cell r="J26" t="str">
            <v>明善中②</v>
          </cell>
        </row>
        <row r="27">
          <cell r="C27" t="str">
            <v>篠田　光希</v>
          </cell>
          <cell r="D27" t="str">
            <v>ｼﾉﾀﾞｺｳｷ</v>
          </cell>
          <cell r="E27">
            <v>919777</v>
          </cell>
          <cell r="F27">
            <v>40821</v>
          </cell>
          <cell r="G27" t="str">
            <v>更北中</v>
          </cell>
          <cell r="H27">
            <v>13</v>
          </cell>
          <cell r="I27" t="str">
            <v>中2</v>
          </cell>
          <cell r="J27" t="str">
            <v>更北中②</v>
          </cell>
        </row>
        <row r="28">
          <cell r="C28" t="str">
            <v>鈴木　友悠</v>
          </cell>
          <cell r="D28" t="str">
            <v>ｽｽﾞｷﾄﾓﾋｻ</v>
          </cell>
          <cell r="E28">
            <v>883456</v>
          </cell>
          <cell r="F28">
            <v>40774</v>
          </cell>
          <cell r="G28" t="str">
            <v>松本秀峰中</v>
          </cell>
          <cell r="H28">
            <v>13</v>
          </cell>
          <cell r="I28" t="str">
            <v>中2</v>
          </cell>
          <cell r="J28" t="str">
            <v>松本秀峰中②</v>
          </cell>
        </row>
        <row r="29">
          <cell r="C29" t="str">
            <v>成沢　陣</v>
          </cell>
          <cell r="D29" t="str">
            <v>ﾅﾙｻﾜｼﾞﾝ</v>
          </cell>
          <cell r="E29">
            <v>902362</v>
          </cell>
          <cell r="F29">
            <v>40639</v>
          </cell>
          <cell r="G29" t="str">
            <v>丸子北中</v>
          </cell>
          <cell r="H29">
            <v>14</v>
          </cell>
          <cell r="I29" t="str">
            <v>中2</v>
          </cell>
          <cell r="J29" t="str">
            <v>丸子北中②</v>
          </cell>
        </row>
        <row r="30">
          <cell r="C30" t="str">
            <v>宮坂　圭輔</v>
          </cell>
          <cell r="D30" t="str">
            <v>ﾐﾔｻｶｹｲｽｹ</v>
          </cell>
          <cell r="E30">
            <v>821360</v>
          </cell>
          <cell r="F30">
            <v>41210</v>
          </cell>
          <cell r="G30" t="str">
            <v>鎌田中</v>
          </cell>
          <cell r="H30">
            <v>12</v>
          </cell>
          <cell r="I30" t="str">
            <v>中1</v>
          </cell>
          <cell r="J30" t="str">
            <v>鎌田中①</v>
          </cell>
        </row>
        <row r="31">
          <cell r="C31" t="str">
            <v>酒井　蓮</v>
          </cell>
          <cell r="D31" t="str">
            <v>ｻｶｲﾚﾝ</v>
          </cell>
          <cell r="E31">
            <v>1061912</v>
          </cell>
          <cell r="F31">
            <v>41289</v>
          </cell>
          <cell r="G31" t="str">
            <v>南箕輪中</v>
          </cell>
          <cell r="H31">
            <v>12</v>
          </cell>
          <cell r="I31" t="str">
            <v>中1</v>
          </cell>
          <cell r="J31" t="str">
            <v>南箕輪中①</v>
          </cell>
        </row>
        <row r="32">
          <cell r="C32" t="str">
            <v>黒河内　礼</v>
          </cell>
          <cell r="D32" t="str">
            <v>ｸﾛｺﾞｳﾁﾚｲ</v>
          </cell>
          <cell r="E32">
            <v>952387</v>
          </cell>
          <cell r="F32">
            <v>41079</v>
          </cell>
          <cell r="G32" t="str">
            <v>伊那中</v>
          </cell>
          <cell r="H32">
            <v>12</v>
          </cell>
          <cell r="I32" t="str">
            <v>中1</v>
          </cell>
          <cell r="J32" t="str">
            <v>伊那中①</v>
          </cell>
        </row>
        <row r="33">
          <cell r="C33" t="str">
            <v>森田　遥翔</v>
          </cell>
          <cell r="D33" t="str">
            <v>ﾓﾘﾀﾊﾙﾄ</v>
          </cell>
          <cell r="E33">
            <v>988178</v>
          </cell>
          <cell r="F33">
            <v>41208</v>
          </cell>
          <cell r="G33" t="str">
            <v>茅野市立北部中</v>
          </cell>
          <cell r="H33">
            <v>12</v>
          </cell>
          <cell r="I33" t="str">
            <v>中1</v>
          </cell>
          <cell r="J33" t="str">
            <v>茅野市立北部中①</v>
          </cell>
        </row>
        <row r="34">
          <cell r="C34" t="str">
            <v>伊藤　陽道</v>
          </cell>
          <cell r="D34" t="str">
            <v>ｲﾄｳﾊﾙﾐﾁ</v>
          </cell>
          <cell r="E34">
            <v>930395</v>
          </cell>
          <cell r="F34">
            <v>41153</v>
          </cell>
          <cell r="G34" t="str">
            <v>西箕輪中</v>
          </cell>
          <cell r="H34">
            <v>12</v>
          </cell>
          <cell r="I34" t="str">
            <v>中1</v>
          </cell>
          <cell r="J34" t="str">
            <v>西箕輪中①</v>
          </cell>
        </row>
        <row r="35">
          <cell r="C35" t="str">
            <v>西澤　潤</v>
          </cell>
          <cell r="D35" t="str">
            <v>ﾆｼｻﾞﾜｼﾞｭﾝ</v>
          </cell>
          <cell r="E35">
            <v>909380</v>
          </cell>
          <cell r="F35">
            <v>41122</v>
          </cell>
          <cell r="G35" t="str">
            <v>上田市立第二中</v>
          </cell>
          <cell r="H35">
            <v>12</v>
          </cell>
          <cell r="I35" t="str">
            <v>中1</v>
          </cell>
          <cell r="J35" t="str">
            <v>上田市立第二中①</v>
          </cell>
        </row>
        <row r="37">
          <cell r="C37" t="str">
            <v>中学女子　</v>
          </cell>
        </row>
        <row r="38">
          <cell r="C38" t="str">
            <v>氏名</v>
          </cell>
          <cell r="D38" t="str">
            <v>ﾌﾘｶﾞﾅ</v>
          </cell>
          <cell r="E38" t="str">
            <v>J-Sys</v>
          </cell>
          <cell r="F38" t="str">
            <v>生年月日</v>
          </cell>
          <cell r="G38" t="str">
            <v>学校</v>
          </cell>
          <cell r="H38" t="str">
            <v>年齢</v>
          </cell>
          <cell r="I38" t="str">
            <v>学年</v>
          </cell>
          <cell r="J38" t="e">
            <v>#N/A</v>
          </cell>
        </row>
        <row r="39">
          <cell r="C39" t="str">
            <v>村田　芽依</v>
          </cell>
          <cell r="D39" t="str">
            <v>ﾑﾗﾀﾒｲ</v>
          </cell>
          <cell r="E39">
            <v>783849</v>
          </cell>
          <cell r="F39">
            <v>40275</v>
          </cell>
          <cell r="G39" t="str">
            <v>篠ノ井東中</v>
          </cell>
          <cell r="H39">
            <v>15</v>
          </cell>
          <cell r="I39" t="str">
            <v>中3</v>
          </cell>
          <cell r="J39" t="str">
            <v>篠ノ井東中③</v>
          </cell>
        </row>
        <row r="40">
          <cell r="C40" t="str">
            <v>小山　真生</v>
          </cell>
          <cell r="D40" t="str">
            <v>ｺﾔﾏﾏｵ</v>
          </cell>
          <cell r="E40">
            <v>909626</v>
          </cell>
          <cell r="F40">
            <v>40392</v>
          </cell>
          <cell r="G40" t="str">
            <v>附属長野中</v>
          </cell>
          <cell r="H40">
            <v>14</v>
          </cell>
          <cell r="I40" t="str">
            <v>中3</v>
          </cell>
          <cell r="J40" t="str">
            <v>附属長野中③</v>
          </cell>
        </row>
        <row r="41">
          <cell r="C41" t="str">
            <v>飯山　希</v>
          </cell>
          <cell r="D41" t="str">
            <v>ｲｲﾔﾏﾉｿﾞﾐ</v>
          </cell>
          <cell r="E41">
            <v>802480</v>
          </cell>
          <cell r="F41">
            <v>40773</v>
          </cell>
          <cell r="G41" t="str">
            <v>長峰中</v>
          </cell>
          <cell r="H41">
            <v>13</v>
          </cell>
          <cell r="I41" t="str">
            <v>中2</v>
          </cell>
          <cell r="J41" t="str">
            <v>長峰中②</v>
          </cell>
        </row>
        <row r="42">
          <cell r="C42" t="str">
            <v>藤原　彩桜</v>
          </cell>
          <cell r="D42" t="str">
            <v>ﾌｼﾞﾜﾗｻﾗ</v>
          </cell>
          <cell r="E42">
            <v>1172114</v>
          </cell>
          <cell r="F42">
            <v>40975</v>
          </cell>
          <cell r="G42" t="str">
            <v>小布施中</v>
          </cell>
          <cell r="H42">
            <v>13</v>
          </cell>
          <cell r="I42" t="str">
            <v>中2</v>
          </cell>
          <cell r="J42" t="str">
            <v>小布施中②</v>
          </cell>
        </row>
        <row r="43">
          <cell r="C43" t="str">
            <v>下村　あさみ</v>
          </cell>
          <cell r="D43" t="str">
            <v>ｼﾓﾑﾗｱｻﾐ</v>
          </cell>
          <cell r="E43">
            <v>940680</v>
          </cell>
          <cell r="F43">
            <v>40871</v>
          </cell>
          <cell r="G43" t="str">
            <v>丸子中</v>
          </cell>
          <cell r="H43">
            <v>13</v>
          </cell>
          <cell r="I43" t="str">
            <v>中2</v>
          </cell>
          <cell r="J43" t="str">
            <v>丸子中②</v>
          </cell>
        </row>
        <row r="44">
          <cell r="C44" t="str">
            <v>廣瀬　梨名</v>
          </cell>
          <cell r="D44" t="str">
            <v>ﾋﾛｾﾘﾅ</v>
          </cell>
          <cell r="E44">
            <v>1114229</v>
          </cell>
          <cell r="F44">
            <v>40957</v>
          </cell>
          <cell r="G44" t="str">
            <v>箕輪中</v>
          </cell>
          <cell r="H44">
            <v>13</v>
          </cell>
          <cell r="I44" t="str">
            <v>中2</v>
          </cell>
          <cell r="J44" t="str">
            <v>箕輪中②</v>
          </cell>
        </row>
        <row r="45">
          <cell r="C45" t="str">
            <v>永尾　鞠花</v>
          </cell>
          <cell r="D45" t="str">
            <v>ﾅｶﾞｵﾏﾘｶ</v>
          </cell>
          <cell r="E45">
            <v>932074</v>
          </cell>
          <cell r="F45">
            <v>41128</v>
          </cell>
          <cell r="G45" t="str">
            <v>佐久長聖中</v>
          </cell>
          <cell r="H45">
            <v>12</v>
          </cell>
          <cell r="I45" t="str">
            <v>中1</v>
          </cell>
          <cell r="J45" t="str">
            <v>佐久長聖中①</v>
          </cell>
        </row>
        <row r="46">
          <cell r="C46" t="str">
            <v>夏野　和花</v>
          </cell>
          <cell r="D46" t="str">
            <v>ﾅﾂﾉﾉﾄﾞｶ</v>
          </cell>
          <cell r="E46">
            <v>853698</v>
          </cell>
          <cell r="F46">
            <v>41170</v>
          </cell>
          <cell r="G46" t="str">
            <v>南箕輪中</v>
          </cell>
          <cell r="H46">
            <v>12</v>
          </cell>
          <cell r="I46" t="str">
            <v>中1</v>
          </cell>
          <cell r="J46" t="str">
            <v>南箕輪中①</v>
          </cell>
        </row>
        <row r="47">
          <cell r="C47" t="str">
            <v>依田　夏来</v>
          </cell>
          <cell r="D47" t="str">
            <v>ﾖﾀﾞﾅﾂｷ</v>
          </cell>
          <cell r="E47">
            <v>972322</v>
          </cell>
          <cell r="F47">
            <v>41097</v>
          </cell>
          <cell r="G47" t="str">
            <v>軽井沢中</v>
          </cell>
          <cell r="H47">
            <v>12</v>
          </cell>
          <cell r="I47" t="str">
            <v>中1</v>
          </cell>
          <cell r="J47" t="str">
            <v>軽井沢中①</v>
          </cell>
        </row>
        <row r="48">
          <cell r="C48" t="str">
            <v>高橋　凛</v>
          </cell>
          <cell r="D48" t="str">
            <v>ﾀｶﾊｼﾘﾝ</v>
          </cell>
          <cell r="E48">
            <v>1020962</v>
          </cell>
          <cell r="F48">
            <v>41297</v>
          </cell>
          <cell r="G48" t="str">
            <v>佐久長聖中</v>
          </cell>
          <cell r="H48">
            <v>12</v>
          </cell>
          <cell r="I48" t="str">
            <v>中1</v>
          </cell>
          <cell r="J48" t="str">
            <v>佐久長聖中①</v>
          </cell>
        </row>
        <row r="49">
          <cell r="C49" t="str">
            <v>大橋　美由</v>
          </cell>
          <cell r="D49" t="str">
            <v>ｵｵﾊｼﾐﾕ</v>
          </cell>
          <cell r="E49">
            <v>894819</v>
          </cell>
          <cell r="F49">
            <v>41121</v>
          </cell>
          <cell r="G49" t="str">
            <v>岡谷南部中</v>
          </cell>
          <cell r="H49">
            <v>12</v>
          </cell>
          <cell r="I49" t="str">
            <v>中1</v>
          </cell>
          <cell r="J49" t="str">
            <v>岡谷南部中①</v>
          </cell>
        </row>
        <row r="51">
          <cell r="C51" t="str">
            <v>小学生男子</v>
          </cell>
        </row>
        <row r="52">
          <cell r="C52" t="str">
            <v>氏名</v>
          </cell>
          <cell r="D52" t="str">
            <v>ﾌﾘｶﾞﾅ</v>
          </cell>
          <cell r="E52" t="str">
            <v>J-Sys</v>
          </cell>
          <cell r="F52" t="str">
            <v>生年月日</v>
          </cell>
          <cell r="G52" t="str">
            <v>学校</v>
          </cell>
          <cell r="H52" t="str">
            <v>年齢</v>
          </cell>
          <cell r="I52" t="str">
            <v>学年</v>
          </cell>
          <cell r="J52" t="e">
            <v>#N/A</v>
          </cell>
        </row>
        <row r="53">
          <cell r="C53" t="str">
            <v>松橋　昌佑</v>
          </cell>
          <cell r="D53" t="str">
            <v>ﾏﾂﾊｼｼｮｳｽｹ</v>
          </cell>
          <cell r="F53">
            <v>41922</v>
          </cell>
          <cell r="G53" t="str">
            <v>軽井沢西部小</v>
          </cell>
          <cell r="H53">
            <v>10</v>
          </cell>
          <cell r="I53" t="str">
            <v>小5</v>
          </cell>
          <cell r="J53" t="str">
            <v>軽井沢西部小⑤</v>
          </cell>
        </row>
        <row r="54">
          <cell r="C54" t="str">
            <v>森田　琥心</v>
          </cell>
          <cell r="D54" t="str">
            <v>ﾓﾘﾀｺｺﾛ</v>
          </cell>
          <cell r="F54">
            <v>42051</v>
          </cell>
          <cell r="G54" t="str">
            <v>湖東小</v>
          </cell>
          <cell r="H54">
            <v>10</v>
          </cell>
          <cell r="I54" t="str">
            <v>小5</v>
          </cell>
          <cell r="J54" t="str">
            <v>湖東小⑤</v>
          </cell>
        </row>
        <row r="55">
          <cell r="C55" t="str">
            <v>成沢　晄</v>
          </cell>
          <cell r="D55" t="str">
            <v>ﾅﾙｻﾜｺｳ</v>
          </cell>
          <cell r="F55">
            <v>41545</v>
          </cell>
          <cell r="G55" t="str">
            <v>丸子北小</v>
          </cell>
          <cell r="H55">
            <v>11</v>
          </cell>
          <cell r="I55" t="str">
            <v>小6</v>
          </cell>
          <cell r="J55" t="str">
            <v>丸子北小⑥</v>
          </cell>
        </row>
        <row r="56">
          <cell r="C56" t="str">
            <v>岡田　琉人</v>
          </cell>
          <cell r="D56" t="str">
            <v>ｵｶﾀﾞﾘｭｳﾄ</v>
          </cell>
          <cell r="F56">
            <v>42093</v>
          </cell>
          <cell r="G56" t="str">
            <v>治田小</v>
          </cell>
          <cell r="H56">
            <v>10</v>
          </cell>
          <cell r="I56" t="str">
            <v>小5</v>
          </cell>
          <cell r="J56" t="str">
            <v>治田小⑤</v>
          </cell>
        </row>
        <row r="58">
          <cell r="C58" t="str">
            <v>小学女子　</v>
          </cell>
        </row>
        <row r="59">
          <cell r="C59" t="str">
            <v>氏名</v>
          </cell>
          <cell r="D59" t="str">
            <v>ﾌﾘｶﾞﾅ</v>
          </cell>
          <cell r="E59" t="str">
            <v>J-Sys</v>
          </cell>
          <cell r="F59" t="str">
            <v>生年月日</v>
          </cell>
          <cell r="G59" t="str">
            <v>学校</v>
          </cell>
          <cell r="H59" t="str">
            <v>年齢</v>
          </cell>
          <cell r="I59" t="str">
            <v>学年</v>
          </cell>
          <cell r="J59" t="e">
            <v>#N/A</v>
          </cell>
        </row>
        <row r="60">
          <cell r="C60" t="str">
            <v>山浦　凜愛</v>
          </cell>
          <cell r="D60" t="str">
            <v>ﾔﾏｳﾗﾘｱﾅ</v>
          </cell>
          <cell r="F60">
            <v>41671</v>
          </cell>
          <cell r="G60" t="str">
            <v>美南ガ丘小</v>
          </cell>
          <cell r="H60">
            <v>11</v>
          </cell>
          <cell r="I60" t="str">
            <v>小6</v>
          </cell>
          <cell r="J60" t="str">
            <v>美南ガ丘小⑥</v>
          </cell>
        </row>
        <row r="61">
          <cell r="C61" t="str">
            <v>宮川　雫</v>
          </cell>
          <cell r="D61" t="str">
            <v>ﾐﾔｶﾜｼｽﾞｸ</v>
          </cell>
          <cell r="F61">
            <v>41663</v>
          </cell>
          <cell r="G61" t="str">
            <v>軽井沢西部小</v>
          </cell>
          <cell r="H61">
            <v>11</v>
          </cell>
          <cell r="I61" t="str">
            <v>小6</v>
          </cell>
          <cell r="J61" t="str">
            <v>軽井沢西部小⑥</v>
          </cell>
        </row>
        <row r="62">
          <cell r="C62" t="str">
            <v>松澤　彩音</v>
          </cell>
          <cell r="D62" t="str">
            <v>ﾏﾂｻﾞﾜｱﾔﾈ</v>
          </cell>
          <cell r="E62">
            <v>1077969</v>
          </cell>
          <cell r="F62">
            <v>41502</v>
          </cell>
          <cell r="G62" t="str">
            <v>穂高北小</v>
          </cell>
          <cell r="H62">
            <v>11</v>
          </cell>
          <cell r="I62" t="str">
            <v>小6</v>
          </cell>
          <cell r="J62" t="str">
            <v>穂高北小⑥</v>
          </cell>
        </row>
        <row r="63">
          <cell r="C63" t="str">
            <v>小嶋　紗奈</v>
          </cell>
          <cell r="D63" t="str">
            <v>ｺｼﾞﾏｻﾅ</v>
          </cell>
          <cell r="F63">
            <v>41999</v>
          </cell>
          <cell r="G63" t="str">
            <v>箕輪東小</v>
          </cell>
          <cell r="H63">
            <v>10</v>
          </cell>
          <cell r="I63" t="str">
            <v>小5</v>
          </cell>
          <cell r="J63" t="str">
            <v>箕輪東小⑤</v>
          </cell>
        </row>
        <row r="64">
          <cell r="C64" t="str">
            <v>中村　充</v>
          </cell>
          <cell r="D64" t="str">
            <v>ﾅｶﾑﾗﾐﾁﾙ</v>
          </cell>
          <cell r="F64">
            <v>42391</v>
          </cell>
          <cell r="G64" t="str">
            <v>軽井沢中部小</v>
          </cell>
          <cell r="H64">
            <v>9</v>
          </cell>
          <cell r="I64" t="str">
            <v>小4</v>
          </cell>
          <cell r="J64" t="str">
            <v>軽井沢中部小④</v>
          </cell>
        </row>
        <row r="65">
          <cell r="C65" t="str">
            <v>日置　和花</v>
          </cell>
          <cell r="D65" t="str">
            <v>ﾋｵｷﾜｶﾅ</v>
          </cell>
          <cell r="F65">
            <v>42158</v>
          </cell>
          <cell r="G65" t="str">
            <v>風越学園</v>
          </cell>
          <cell r="H65">
            <v>9</v>
          </cell>
          <cell r="I65" t="str">
            <v>小4</v>
          </cell>
          <cell r="J65" t="str">
            <v>風越学園④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808D71-CFBF-4BE1-A636-0A57DDA2DE6A}">
  <sheetPr>
    <pageSetUpPr fitToPage="1"/>
  </sheetPr>
  <dimension ref="A1:L22"/>
  <sheetViews>
    <sheetView tabSelected="1" topLeftCell="F1" workbookViewId="0">
      <selection activeCell="M9" sqref="M9"/>
    </sheetView>
  </sheetViews>
  <sheetFormatPr defaultRowHeight="18.75" x14ac:dyDescent="0.4"/>
  <cols>
    <col min="1" max="3" width="6.25" customWidth="1"/>
    <col min="4" max="12" width="20.625" customWidth="1"/>
  </cols>
  <sheetData>
    <row r="1" spans="1:12" x14ac:dyDescent="0.4">
      <c r="A1" s="1"/>
      <c r="B1" s="4" t="s">
        <v>10</v>
      </c>
      <c r="C1" s="1"/>
      <c r="D1" s="1"/>
      <c r="E1" s="1"/>
      <c r="F1" s="1"/>
      <c r="G1" s="1"/>
      <c r="H1" s="1"/>
      <c r="I1" s="1"/>
      <c r="J1" s="1"/>
      <c r="K1" s="1"/>
      <c r="L1" s="9"/>
    </row>
    <row r="2" spans="1:12" x14ac:dyDescent="0.4">
      <c r="A2" s="2" t="s">
        <v>6</v>
      </c>
      <c r="B2" s="2"/>
      <c r="C2" s="2"/>
      <c r="D2" s="2"/>
      <c r="E2" s="2"/>
      <c r="F2" s="2"/>
      <c r="G2" s="2"/>
      <c r="H2" s="2"/>
      <c r="I2" s="2"/>
      <c r="J2" s="2"/>
      <c r="K2" s="8" t="s">
        <v>60</v>
      </c>
      <c r="L2" s="2"/>
    </row>
    <row r="3" spans="1:12" x14ac:dyDescent="0.4">
      <c r="A3" s="3" t="s">
        <v>7</v>
      </c>
      <c r="B3" s="3"/>
      <c r="C3" s="5"/>
      <c r="D3" s="3"/>
      <c r="E3" s="3"/>
      <c r="F3" s="3"/>
      <c r="G3" s="3"/>
      <c r="H3" s="3"/>
      <c r="I3" s="3"/>
      <c r="J3" s="3"/>
      <c r="K3" s="3"/>
      <c r="L3" s="3"/>
    </row>
    <row r="4" spans="1:12" x14ac:dyDescent="0.4">
      <c r="A4" s="11" t="s">
        <v>8</v>
      </c>
      <c r="B4" s="12" t="s">
        <v>11</v>
      </c>
      <c r="C4" s="12" t="s">
        <v>12</v>
      </c>
      <c r="D4" s="12" t="s">
        <v>17</v>
      </c>
      <c r="E4" s="12" t="s">
        <v>30</v>
      </c>
      <c r="F4" s="12" t="s">
        <v>17</v>
      </c>
      <c r="G4" s="12" t="s">
        <v>30</v>
      </c>
      <c r="H4" s="12" t="s">
        <v>17</v>
      </c>
      <c r="I4" s="12" t="s">
        <v>30</v>
      </c>
      <c r="J4" s="12" t="s">
        <v>17</v>
      </c>
      <c r="K4" s="12" t="s">
        <v>30</v>
      </c>
      <c r="L4" s="13"/>
    </row>
    <row r="5" spans="1:12" ht="19.5" x14ac:dyDescent="0.4">
      <c r="A5" s="14">
        <v>1</v>
      </c>
      <c r="B5" s="15">
        <v>0.4375</v>
      </c>
      <c r="C5" s="16" t="s">
        <v>13</v>
      </c>
      <c r="D5" s="17" t="s">
        <v>18</v>
      </c>
      <c r="E5" s="18" t="str">
        <f>VLOOKUP(D5,'[1]27回伊那国ジュニア選手権'!$C$5:$J$63,8,0)</f>
        <v>佐久長聖高③</v>
      </c>
      <c r="F5" s="16" t="s">
        <v>31</v>
      </c>
      <c r="G5" s="18" t="str">
        <f>VLOOKUP(F5,'[1]27回伊那国ジュニア選手権'!$C$5:$J$63,8,0)</f>
        <v>佐久長聖高③</v>
      </c>
      <c r="H5" s="16" t="s">
        <v>43</v>
      </c>
      <c r="I5" s="18" t="str">
        <f>VLOOKUP(H5,'[1]27回伊那国ジュニア選手権'!$C$5:$J$63,8,0)</f>
        <v>佐久長聖高②</v>
      </c>
      <c r="J5" s="19"/>
      <c r="K5" s="18"/>
      <c r="L5" s="20"/>
    </row>
    <row r="6" spans="1:12" ht="19.5" x14ac:dyDescent="0.4">
      <c r="A6" s="14">
        <v>2</v>
      </c>
      <c r="B6" s="15">
        <v>0.44236111111111115</v>
      </c>
      <c r="C6" s="16" t="s">
        <v>13</v>
      </c>
      <c r="D6" s="17" t="s">
        <v>19</v>
      </c>
      <c r="E6" s="18" t="str">
        <f>VLOOKUP(D6,'[1]27回伊那国ジュニア選手権'!$C$5:$J$63,8,0)</f>
        <v>上田染谷丘高③</v>
      </c>
      <c r="F6" s="16" t="s">
        <v>32</v>
      </c>
      <c r="G6" s="18" t="str">
        <f>VLOOKUP(F6,'[1]27回伊那国ジュニア選手権'!$C$5:$J$63,8,0)</f>
        <v>佐久長聖高①</v>
      </c>
      <c r="H6" s="19"/>
      <c r="I6" s="18"/>
      <c r="J6" s="19"/>
      <c r="K6" s="18"/>
      <c r="L6" s="20"/>
    </row>
    <row r="7" spans="1:12" ht="19.5" x14ac:dyDescent="0.4">
      <c r="A7" s="14">
        <v>3</v>
      </c>
      <c r="B7" s="15">
        <v>0.44722222222222202</v>
      </c>
      <c r="C7" s="16" t="s">
        <v>14</v>
      </c>
      <c r="D7" s="19" t="s">
        <v>0</v>
      </c>
      <c r="E7" s="18" t="str">
        <f>VLOOKUP(D7,'[1]27回伊那国ジュニア選手権'!$C$10:$J$63,8,0)</f>
        <v>豊科北中③</v>
      </c>
      <c r="F7" s="16" t="s">
        <v>33</v>
      </c>
      <c r="G7" s="18" t="str">
        <f>VLOOKUP(F7,'[1]27回伊那国ジュニア選手権'!$C$10:$J$63,8,0)</f>
        <v>永明中③</v>
      </c>
      <c r="H7" s="17" t="s">
        <v>44</v>
      </c>
      <c r="I7" s="18" t="str">
        <f>VLOOKUP(H7,'[1]27回伊那国ジュニア選手権'!$C$10:$J$63,8,0)</f>
        <v>臼田中②</v>
      </c>
      <c r="J7" s="17" t="s">
        <v>56</v>
      </c>
      <c r="K7" s="18" t="str">
        <f>VLOOKUP(J7,'[1]27回伊那国ジュニア選手権'!$C$10:$J$63,8,0)</f>
        <v>茅野市立北部中①</v>
      </c>
      <c r="L7" s="20"/>
    </row>
    <row r="8" spans="1:12" ht="19.5" x14ac:dyDescent="0.4">
      <c r="A8" s="14">
        <v>4</v>
      </c>
      <c r="B8" s="15">
        <v>0.452083333333333</v>
      </c>
      <c r="C8" s="16" t="s">
        <v>14</v>
      </c>
      <c r="D8" s="19" t="s">
        <v>20</v>
      </c>
      <c r="E8" s="18" t="str">
        <f>VLOOKUP(D8,'[1]27回伊那国ジュニア選手権'!$C$10:$J$63,8,0)</f>
        <v>長野市立東部中③</v>
      </c>
      <c r="F8" s="16" t="s">
        <v>1</v>
      </c>
      <c r="G8" s="18" t="str">
        <f>VLOOKUP(F8,'[1]27回伊那国ジュニア選手権'!$C$10:$J$63,8,0)</f>
        <v>諏訪清陵附属中③</v>
      </c>
      <c r="H8" s="16" t="s">
        <v>45</v>
      </c>
      <c r="I8" s="18" t="str">
        <f>VLOOKUP(H8,'[1]27回伊那国ジュニア選手権'!$C$10:$J$63,8,0)</f>
        <v>明善中②</v>
      </c>
      <c r="J8" s="17" t="s">
        <v>57</v>
      </c>
      <c r="K8" s="18" t="str">
        <f>VLOOKUP(J8,'[1]27回伊那国ジュニア選手権'!$C$10:$J$63,8,0)</f>
        <v>鎌田中①</v>
      </c>
      <c r="L8" s="20"/>
    </row>
    <row r="9" spans="1:12" ht="19.5" x14ac:dyDescent="0.4">
      <c r="A9" s="14">
        <v>5</v>
      </c>
      <c r="B9" s="15">
        <v>0.45694444444444499</v>
      </c>
      <c r="C9" s="16" t="s">
        <v>14</v>
      </c>
      <c r="D9" s="21" t="s">
        <v>21</v>
      </c>
      <c r="E9" s="18" t="str">
        <f>VLOOKUP(D9,'[1]27回伊那国ジュニア選手権'!$C$10:$J$63,8,0)</f>
        <v>穂高西中③</v>
      </c>
      <c r="F9" s="17" t="s">
        <v>34</v>
      </c>
      <c r="G9" s="18" t="str">
        <f>VLOOKUP(F9,'[1]27回伊那国ジュニア選手権'!$C$10:$J$63,8,0)</f>
        <v>丸子北中②</v>
      </c>
      <c r="H9" s="17" t="s">
        <v>46</v>
      </c>
      <c r="I9" s="18" t="str">
        <f>VLOOKUP(H9,'[1]27回伊那国ジュニア選手権'!$C$10:$J$63,8,0)</f>
        <v>伊那中①</v>
      </c>
      <c r="J9" s="16"/>
      <c r="K9" s="18"/>
      <c r="L9" s="20"/>
    </row>
    <row r="10" spans="1:12" ht="19.5" x14ac:dyDescent="0.4">
      <c r="A10" s="14">
        <v>6</v>
      </c>
      <c r="B10" s="15">
        <v>0.46180555555555602</v>
      </c>
      <c r="C10" s="16" t="s">
        <v>14</v>
      </c>
      <c r="D10" s="17" t="s">
        <v>22</v>
      </c>
      <c r="E10" s="18" t="str">
        <f>VLOOKUP(D10,'[1]27回伊那国ジュニア選手権'!$C$10:$J$63,8,0)</f>
        <v>更北中②</v>
      </c>
      <c r="F10" s="16" t="s">
        <v>35</v>
      </c>
      <c r="G10" s="22" t="str">
        <f>VLOOKUP(F10,'[1]27回伊那国ジュニア選手権'!$C$10:$J$63,8,0)</f>
        <v>松本秀峰中②</v>
      </c>
      <c r="H10" s="17" t="s">
        <v>47</v>
      </c>
      <c r="I10" s="18" t="str">
        <f>VLOOKUP(H10,'[1]27回伊那国ジュニア選手権'!$C$10:$J$63,8,0)</f>
        <v>南箕輪中①</v>
      </c>
      <c r="J10" s="17"/>
      <c r="K10" s="18"/>
      <c r="L10" s="20"/>
    </row>
    <row r="11" spans="1:12" ht="19.5" x14ac:dyDescent="0.4">
      <c r="A11" s="14">
        <v>7</v>
      </c>
      <c r="B11" s="15">
        <v>0.46666666666666701</v>
      </c>
      <c r="C11" s="16" t="s">
        <v>14</v>
      </c>
      <c r="D11" s="17" t="s">
        <v>23</v>
      </c>
      <c r="E11" s="18" t="str">
        <f>VLOOKUP(D11,'[1]27回伊那国ジュニア選手権'!$C$10:$J$63,8,0)</f>
        <v>鉢盛中②</v>
      </c>
      <c r="F11" s="23" t="s">
        <v>36</v>
      </c>
      <c r="G11" s="18" t="str">
        <f>VLOOKUP(F11,'[1]27回伊那国ジュニア選手権'!$C$10:$J$63,8,0)</f>
        <v>上田市立第二中①</v>
      </c>
      <c r="H11" s="17" t="s">
        <v>48</v>
      </c>
      <c r="I11" s="18" t="str">
        <f>VLOOKUP(H11,'[1]27回伊那国ジュニア選手権'!$C$10:$J$63,8,0)</f>
        <v>西箕輪中①</v>
      </c>
      <c r="J11" s="24"/>
      <c r="K11" s="18"/>
      <c r="L11" s="25"/>
    </row>
    <row r="12" spans="1:12" ht="19.5" x14ac:dyDescent="0.4">
      <c r="A12" s="26">
        <v>8</v>
      </c>
      <c r="B12" s="27">
        <v>0.47152777777777799</v>
      </c>
      <c r="C12" s="28" t="s">
        <v>15</v>
      </c>
      <c r="D12" s="29" t="s">
        <v>24</v>
      </c>
      <c r="E12" s="30" t="str">
        <f>VLOOKUP(D12,'[1]27回伊那国ジュニア選手権'!$C$10:$J$63,8,0)</f>
        <v>丸子北小⑥</v>
      </c>
      <c r="F12" s="28" t="s">
        <v>37</v>
      </c>
      <c r="G12" s="30" t="str">
        <f>VLOOKUP(F12,'[1]27回伊那国ジュニア選手権'!$C$10:$J$63,8,0)</f>
        <v>軽井沢西部小⑤</v>
      </c>
      <c r="H12" s="31" t="s">
        <v>49</v>
      </c>
      <c r="I12" s="30" t="str">
        <f>VLOOKUP(H12,'[1]27回伊那国ジュニア選手権'!$C$10:$J$63,8,0)</f>
        <v>湖東小⑤</v>
      </c>
      <c r="J12" s="31" t="s">
        <v>58</v>
      </c>
      <c r="K12" s="30" t="str">
        <f>VLOOKUP(J12,'[1]27回伊那国ジュニア選手権'!$C$10:$J$63,8,0)</f>
        <v>治田小⑤</v>
      </c>
      <c r="L12" s="32"/>
    </row>
    <row r="13" spans="1:12" x14ac:dyDescent="0.4">
      <c r="B13" s="10"/>
      <c r="C13" s="6"/>
      <c r="E13" s="7"/>
      <c r="G13" s="7"/>
      <c r="I13" s="7"/>
      <c r="K13" s="7"/>
    </row>
    <row r="14" spans="1:12" x14ac:dyDescent="0.4">
      <c r="A14" s="3" t="s">
        <v>9</v>
      </c>
      <c r="B14" s="3"/>
      <c r="C14" s="5"/>
      <c r="D14" s="3"/>
      <c r="E14" s="3"/>
      <c r="F14" s="3"/>
      <c r="G14" s="3"/>
      <c r="H14" s="3"/>
      <c r="I14" s="3"/>
      <c r="J14" s="3"/>
      <c r="K14" s="3"/>
      <c r="L14" s="3"/>
    </row>
    <row r="15" spans="1:12" x14ac:dyDescent="0.4">
      <c r="A15" s="3" t="s">
        <v>7</v>
      </c>
      <c r="B15" s="3"/>
      <c r="C15" s="5"/>
      <c r="D15" s="3"/>
      <c r="E15" s="3"/>
      <c r="F15" s="3"/>
      <c r="G15" s="3"/>
      <c r="H15" s="3"/>
      <c r="I15" s="3"/>
      <c r="J15" s="3"/>
      <c r="K15" s="3"/>
      <c r="L15" s="3"/>
    </row>
    <row r="16" spans="1:12" x14ac:dyDescent="0.4">
      <c r="A16" s="11" t="s">
        <v>8</v>
      </c>
      <c r="B16" s="12" t="s">
        <v>11</v>
      </c>
      <c r="C16" s="12" t="s">
        <v>12</v>
      </c>
      <c r="D16" s="12" t="s">
        <v>17</v>
      </c>
      <c r="E16" s="12" t="s">
        <v>30</v>
      </c>
      <c r="F16" s="12" t="s">
        <v>17</v>
      </c>
      <c r="G16" s="12" t="s">
        <v>30</v>
      </c>
      <c r="H16" s="12" t="s">
        <v>17</v>
      </c>
      <c r="I16" s="12" t="s">
        <v>30</v>
      </c>
      <c r="J16" s="12" t="s">
        <v>17</v>
      </c>
      <c r="K16" s="12" t="s">
        <v>30</v>
      </c>
      <c r="L16" s="13"/>
    </row>
    <row r="17" spans="1:12" ht="19.5" x14ac:dyDescent="0.4">
      <c r="A17" s="14">
        <v>1</v>
      </c>
      <c r="B17" s="15">
        <v>0.46180555555555558</v>
      </c>
      <c r="C17" s="16" t="s">
        <v>14</v>
      </c>
      <c r="D17" s="17" t="s">
        <v>25</v>
      </c>
      <c r="E17" s="18" t="str">
        <f>VLOOKUP(D17,'[1]27回伊那国ジュニア選手権'!$C$5:$J$63,8,0)</f>
        <v>長野俊英高③</v>
      </c>
      <c r="F17" s="16" t="s">
        <v>38</v>
      </c>
      <c r="G17" s="18" t="str">
        <f>VLOOKUP(F17,'[1]27回伊那国ジュニア選手権'!$C$5:$J$63,8,0)</f>
        <v>佐久長聖高③</v>
      </c>
      <c r="H17" s="17" t="s">
        <v>50</v>
      </c>
      <c r="I17" s="33" t="str">
        <f>VLOOKUP(H17,'[1]27回伊那国ジュニア選手権'!$C$5:$J$63,8,0)</f>
        <v>長野西高望月サテライト③</v>
      </c>
      <c r="J17" s="23" t="s">
        <v>59</v>
      </c>
      <c r="K17" s="18" t="str">
        <f>VLOOKUP(J17,'[1]27回伊那国ジュニア選手権'!$C$5:$J$63,8,0)</f>
        <v>S高②</v>
      </c>
      <c r="L17" s="20"/>
    </row>
    <row r="18" spans="1:12" ht="19.5" x14ac:dyDescent="0.4">
      <c r="A18" s="14">
        <v>2</v>
      </c>
      <c r="B18" s="15">
        <v>0.46666666666666667</v>
      </c>
      <c r="C18" s="16" t="s">
        <v>16</v>
      </c>
      <c r="D18" s="16" t="s">
        <v>26</v>
      </c>
      <c r="E18" s="18" t="str">
        <f>VLOOKUP(D18,'[1]27回伊那国ジュニア選手権'!$C$5:$J$63,8,0)</f>
        <v>篠ノ井東中③</v>
      </c>
      <c r="F18" s="16" t="s">
        <v>39</v>
      </c>
      <c r="G18" s="18" t="str">
        <f>VLOOKUP(F18,'[1]27回伊那国ジュニア選手権'!$C$5:$J$63,8,0)</f>
        <v>長峰中②</v>
      </c>
      <c r="H18" s="23" t="s">
        <v>51</v>
      </c>
      <c r="I18" s="18" t="str">
        <f>VLOOKUP(H18,'[1]27回伊那国ジュニア選手権'!$C$5:$J$63,8,0)</f>
        <v>南箕輪中①</v>
      </c>
      <c r="J18" s="23" t="s">
        <v>2</v>
      </c>
      <c r="K18" s="18" t="str">
        <f>VLOOKUP(J18,'[1]27回伊那国ジュニア選手権'!$C$5:$J$63,8,0)</f>
        <v>岡谷南部中①</v>
      </c>
      <c r="L18" s="20"/>
    </row>
    <row r="19" spans="1:12" ht="19.5" x14ac:dyDescent="0.4">
      <c r="A19" s="14">
        <v>3</v>
      </c>
      <c r="B19" s="15">
        <v>0.47152777777777799</v>
      </c>
      <c r="C19" s="16" t="s">
        <v>16</v>
      </c>
      <c r="D19" s="16" t="s">
        <v>27</v>
      </c>
      <c r="E19" s="18" t="str">
        <f>VLOOKUP(D19,'[1]27回伊那国ジュニア選手権'!$C$5:$J$63,8,0)</f>
        <v>附属長野中③</v>
      </c>
      <c r="F19" s="19" t="s">
        <v>40</v>
      </c>
      <c r="G19" s="18" t="str">
        <f>VLOOKUP(F19,'[1]27回伊那国ジュニア選手権'!$C$10:$J$63,8,0)</f>
        <v>丸子中②</v>
      </c>
      <c r="H19" s="23" t="s">
        <v>52</v>
      </c>
      <c r="I19" s="18" t="str">
        <f>VLOOKUP(H19,'[1]27回伊那国ジュニア選手権'!$C$5:$J$69,8,0)</f>
        <v>軽井沢中①</v>
      </c>
      <c r="J19" s="23" t="s">
        <v>3</v>
      </c>
      <c r="K19" s="18" t="str">
        <f>VLOOKUP(J19,'[1]27回伊那国ジュニア選手権'!$C$10:$J$63,8,0)</f>
        <v>佐久長聖中①</v>
      </c>
      <c r="L19" s="20"/>
    </row>
    <row r="20" spans="1:12" ht="19.5" x14ac:dyDescent="0.4">
      <c r="A20" s="14">
        <v>4</v>
      </c>
      <c r="B20" s="15">
        <v>0.47638888888888897</v>
      </c>
      <c r="C20" s="16" t="s">
        <v>16</v>
      </c>
      <c r="D20" s="16" t="s">
        <v>4</v>
      </c>
      <c r="E20" s="18" t="str">
        <f>VLOOKUP(D20,'[1]27回伊那国ジュニア選手権'!$C$10:$J$63,8,0)</f>
        <v>箕輪中②</v>
      </c>
      <c r="F20" s="19" t="s">
        <v>5</v>
      </c>
      <c r="G20" s="18" t="str">
        <f>VLOOKUP(F20,'[1]27回伊那国ジュニア選手権'!$C$10:$J$63,8,0)</f>
        <v>小布施中②</v>
      </c>
      <c r="H20" s="23" t="s">
        <v>53</v>
      </c>
      <c r="I20" s="18" t="str">
        <f>VLOOKUP(H20,'[1]27回伊那国ジュニア選手権'!$C$5:$J$63,8,0)</f>
        <v>佐久長聖中①</v>
      </c>
      <c r="J20" s="19"/>
      <c r="K20" s="18"/>
      <c r="L20" s="20"/>
    </row>
    <row r="21" spans="1:12" ht="19.5" x14ac:dyDescent="0.4">
      <c r="A21" s="14">
        <v>5</v>
      </c>
      <c r="B21" s="15">
        <v>0.48125000000000001</v>
      </c>
      <c r="C21" s="16" t="s">
        <v>15</v>
      </c>
      <c r="D21" s="23" t="s">
        <v>28</v>
      </c>
      <c r="E21" s="18" t="str">
        <f>VLOOKUP(D21,'[1]27回伊那国ジュニア選手権'!$C$10:$J$69,8,0)</f>
        <v>軽井沢西部小⑥</v>
      </c>
      <c r="F21" s="23" t="s">
        <v>41</v>
      </c>
      <c r="G21" s="18" t="str">
        <f>VLOOKUP(F21,'[1]27回伊那国ジュニア選手権'!$C$5:$J$69,8,0)</f>
        <v>美南ガ丘小⑥</v>
      </c>
      <c r="H21" s="23" t="s">
        <v>54</v>
      </c>
      <c r="I21" s="18" t="str">
        <f>VLOOKUP(H21,'[1]27回伊那国ジュニア選手権'!$C$5:$J$63,8,0)</f>
        <v>箕輪東小⑤</v>
      </c>
      <c r="J21" s="23"/>
      <c r="K21" s="18"/>
      <c r="L21" s="20"/>
    </row>
    <row r="22" spans="1:12" ht="19.5" x14ac:dyDescent="0.4">
      <c r="A22" s="26">
        <v>6</v>
      </c>
      <c r="B22" s="27">
        <v>0.48611111111111099</v>
      </c>
      <c r="C22" s="28" t="s">
        <v>15</v>
      </c>
      <c r="D22" s="34" t="s">
        <v>29</v>
      </c>
      <c r="E22" s="30" t="str">
        <f>VLOOKUP(D22,'[1]27回伊那国ジュニア選手権'!$C$5:$J$63,8,0)</f>
        <v>穂高北小⑥</v>
      </c>
      <c r="F22" s="34" t="s">
        <v>42</v>
      </c>
      <c r="G22" s="30" t="str">
        <f>VLOOKUP(F22,'[1]27回伊那国ジュニア選手権'!$C$5:$J$69,8,0)</f>
        <v>軽井沢中部小④</v>
      </c>
      <c r="H22" s="34" t="s">
        <v>55</v>
      </c>
      <c r="I22" s="30" t="str">
        <f>VLOOKUP(H22,'[1]27回伊那国ジュニア選手権'!$C$10:$J$69,8,0)</f>
        <v>風越学園④</v>
      </c>
      <c r="J22" s="34"/>
      <c r="K22" s="35"/>
      <c r="L22" s="32"/>
    </row>
  </sheetData>
  <phoneticPr fontId="3"/>
  <pageMargins left="0.7" right="0.7" top="0.75" bottom="0.75" header="0.3" footer="0.3"/>
  <pageSetup paperSize="9" scale="5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Yamanaka Chikako</dc:creator>
  <cp:lastModifiedBy>Yamazaki Takenori</cp:lastModifiedBy>
  <cp:lastPrinted>2025-05-01T02:33:28Z</cp:lastPrinted>
  <dcterms:created xsi:type="dcterms:W3CDTF">2025-04-24T02:50:24Z</dcterms:created>
  <dcterms:modified xsi:type="dcterms:W3CDTF">2025-05-01T04:01:46Z</dcterms:modified>
</cp:coreProperties>
</file>